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<sst xmlns="http://schemas.openxmlformats.org/spreadsheetml/2006/main" count="78" uniqueCount="55">
  <si>
    <t>RAMADAN SET - KHUSUS BCA</t>
  </si>
  <si>
    <t>Kategori 1 – F1A1: Pulau Jawa, Batam, Bali, Lampung, Kalimantan  &amp; Makassar</t>
  </si>
  <si>
    <t>3 SET RUANG</t>
  </si>
  <si>
    <t>Kategori 2 – F2A2: Medan, Palembang, Padang, Pekanbaru, Bengkulu, Jambi, &amp; Lombok</t>
  </si>
  <si>
    <t>1 Maret - 6 April 2025</t>
  </si>
  <si>
    <t>Kategori 3 – F3A3: Maluku, Aceh, Kendari, Kupang, Manado &amp; Gorontalo</t>
  </si>
  <si>
    <t>F1A1</t>
  </si>
  <si>
    <t>F2A2</t>
  </si>
  <si>
    <t>F3A3</t>
  </si>
  <si>
    <t>DEPT</t>
  </si>
  <si>
    <t>SKU</t>
  </si>
  <si>
    <t>DESC</t>
  </si>
  <si>
    <t>E1/E0/ LOKAL/ etc</t>
  </si>
  <si>
    <t>NORMAL</t>
  </si>
  <si>
    <t>PROMO</t>
  </si>
  <si>
    <t>DINING</t>
  </si>
  <si>
    <t>CENNY DINING TABLE OAK 120X80X75CM</t>
  </si>
  <si>
    <t>MAURIE DINING CHAIR BROWN 54X45X83CM</t>
  </si>
  <si>
    <t>4-DC</t>
  </si>
  <si>
    <t>MAURIE DINING CHAIR GREY 54X45X83CM</t>
  </si>
  <si>
    <t>MAURIE DINING CHAIR BLACK 54X45X83CM</t>
  </si>
  <si>
    <t>HOMEWARE</t>
  </si>
  <si>
    <t>DINNER SET GORIN WHITE (12)</t>
  </si>
  <si>
    <t>KITCHEN</t>
  </si>
  <si>
    <t>IRISH 2 KITCHEN CBNT 1.8M TOPAN OAK(U/4)</t>
  </si>
  <si>
    <t>LEVI 3 TIERS KITCHEN RACK BEECH</t>
  </si>
  <si>
    <t>BUNDLING DINING KITCHEN HOMEWARE - 20 pcs</t>
  </si>
  <si>
    <t>LIVING NON-UP</t>
  </si>
  <si>
    <t>JENA COFFEE TABLE SQUARE EURO OAK BEIGE</t>
  </si>
  <si>
    <t>JENA TV STAND EURO OAK BEIGE</t>
  </si>
  <si>
    <t>LIVING UP</t>
  </si>
  <si>
    <t>NEO GENEVA RELAX SOFA BROWN</t>
  </si>
  <si>
    <t>NEO GENEVA RELAX SOFA CREAM</t>
  </si>
  <si>
    <t>NEO GENEVA RELAX SOFA GREEN</t>
  </si>
  <si>
    <t>PEYTON MULTIPUOSE TABLE W/ STOOL OAK</t>
  </si>
  <si>
    <t>GALATA KITCHEN TROLLEY WHITE</t>
  </si>
  <si>
    <t>GALATA KITCHEN TROLLEY BLACK</t>
  </si>
  <si>
    <t>LIGHTING</t>
  </si>
  <si>
    <t>BLOOM TABLE LAMP DIA13X25CM MATT BLACK</t>
  </si>
  <si>
    <t>FLIP SIDE TABLE OAK</t>
  </si>
  <si>
    <t>FLIP SIDE TABLE BLACK</t>
  </si>
  <si>
    <t>NEWVY CURIO 4TIER WHITE</t>
  </si>
  <si>
    <t>NEWVY CURIO 4 TIER NATURAL BEECH</t>
  </si>
  <si>
    <t>X068210</t>
  </si>
  <si>
    <t>NEWVY CURIO 4 TIER BLACK</t>
  </si>
  <si>
    <t>BUNDLING LIVING KITCHEN - 12 pcs</t>
  </si>
  <si>
    <t>BEDROOM</t>
  </si>
  <si>
    <t>WILONA BED WHITE METAL 160X200 CM</t>
  </si>
  <si>
    <t>MATTRESS</t>
  </si>
  <si>
    <t>CUSCO MATTRESS W/ GIFT 160X200X20 CM</t>
  </si>
  <si>
    <t>WILLA WARDROBE SWING 2 DOORS WHITE</t>
  </si>
  <si>
    <t>CELIA DRESSER TABLE W/ MIRR WHITE</t>
  </si>
  <si>
    <t>BLADE 5 DRAWERS LIGHT OAK (U/2)</t>
  </si>
  <si>
    <t>RETINA STOOL RND DUSTY ROSE</t>
  </si>
  <si>
    <t>HARGA SET - 6 pcs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</si>
</sst>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);(#,##0)"/>
  </numFmts>
  <fonts count="7">
    <font>
      <sz val="10.0"/>
      <color rgb="FF000000"/>
      <name val="Arial"/>
      <scheme val="minor"/>
    </font>
    <font>
      <color theme="1"/>
      <name val="Arial"/>
    </font>
    <font>
      <b/>
      <sz val="13.0"/>
      <color rgb="FFFFFFFF"/>
      <name val="Calibri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FFFFFF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BBC04"/>
        <bgColor rgb="FFFBBC04"/>
      </patternFill>
    </fill>
    <fill>
      <patternFill patternType="solid">
        <fgColor rgb="FF000000"/>
        <bgColor rgb="FF000000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1C232"/>
        <bgColor rgb="FFF1C232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vertical="bottom"/>
    </xf>
    <xf borderId="0" fillId="2" fontId="2" numFmtId="0" xfId="0" applyFill="1" applyFont="1"/>
    <xf borderId="0" fillId="2" fontId="1" numFmtId="0" xfId="0" applyFont="1"/>
    <xf borderId="0" fillId="0" fontId="3" numFmtId="0" xfId="0" applyAlignment="1" applyFont="1">
      <alignment vertical="bottom"/>
    </xf>
    <xf borderId="0" fillId="0" fontId="3" numFmtId="0" xfId="0" applyFont="1"/>
    <xf borderId="0" fillId="0" fontId="1" numFmtId="49" xfId="0" applyFont="1" applyNumberFormat="1"/>
    <xf borderId="1" fillId="3" fontId="1" numFmtId="0" xfId="0" applyBorder="1" applyFill="1" applyFont="1"/>
    <xf borderId="1" fillId="3" fontId="1" numFmtId="49" xfId="0" applyBorder="1" applyFont="1" applyNumberFormat="1"/>
    <xf borderId="2" fillId="4" fontId="3" numFmtId="0" xfId="0" applyAlignment="1" applyBorder="1" applyFill="1" applyFont="1">
      <alignment horizontal="center" shrinkToFit="0" wrapText="1"/>
    </xf>
    <xf borderId="3" fillId="0" fontId="4" numFmtId="0" xfId="0" applyBorder="1" applyFont="1"/>
    <xf borderId="1" fillId="3" fontId="3" numFmtId="0" xfId="0" applyAlignment="1" applyBorder="1" applyFont="1">
      <alignment horizontal="center" shrinkToFit="0" wrapText="1"/>
    </xf>
    <xf borderId="1" fillId="3" fontId="3" numFmtId="0" xfId="0" applyAlignment="1" applyBorder="1" applyFont="1">
      <alignment shrinkToFit="0" wrapText="1"/>
    </xf>
    <xf borderId="1" fillId="3" fontId="3" numFmtId="49" xfId="0" applyAlignment="1" applyBorder="1" applyFont="1" applyNumberFormat="1">
      <alignment horizontal="center" shrinkToFit="0" wrapText="1"/>
    </xf>
    <xf borderId="1" fillId="4" fontId="3" numFmtId="0" xfId="0" applyAlignment="1" applyBorder="1" applyFont="1">
      <alignment horizontal="center" shrinkToFit="0" wrapText="1"/>
    </xf>
    <xf borderId="1" fillId="5" fontId="3" numFmtId="0" xfId="0" applyAlignment="1" applyBorder="1" applyFill="1" applyFont="1">
      <alignment horizontal="center" shrinkToFit="0" wrapText="1"/>
    </xf>
    <xf borderId="1" fillId="5" fontId="5" numFmtId="0" xfId="0" applyAlignment="1" applyBorder="1" applyFont="1">
      <alignment horizontal="center" shrinkToFit="0" wrapText="1"/>
    </xf>
    <xf borderId="1" fillId="5" fontId="5" numFmtId="0" xfId="0" applyAlignment="1" applyBorder="1" applyFont="1">
      <alignment shrinkToFit="0" wrapText="1"/>
    </xf>
    <xf borderId="1" fillId="0" fontId="1" numFmtId="0" xfId="0" applyBorder="1" applyFont="1"/>
    <xf borderId="1" fillId="0" fontId="5" numFmtId="3" xfId="0" applyAlignment="1" applyBorder="1" applyFont="1" applyNumberFormat="1">
      <alignment horizontal="center" shrinkToFit="0" wrapText="1"/>
    </xf>
    <xf borderId="1" fillId="6" fontId="5" numFmtId="3" xfId="0" applyAlignment="1" applyBorder="1" applyFill="1" applyFont="1" applyNumberFormat="1">
      <alignment horizontal="center" shrinkToFit="0" wrapText="1"/>
    </xf>
    <xf borderId="1" fillId="7" fontId="5" numFmtId="3" xfId="0" applyAlignment="1" applyBorder="1" applyFill="1" applyFont="1" applyNumberFormat="1">
      <alignment horizontal="center" shrinkToFit="0" wrapText="1"/>
    </xf>
    <xf borderId="4" fillId="0" fontId="5" numFmtId="0" xfId="0" applyAlignment="1" applyBorder="1" applyFont="1">
      <alignment horizontal="center" shrinkToFit="0" wrapText="1"/>
    </xf>
    <xf borderId="5" fillId="0" fontId="4" numFmtId="0" xfId="0" applyBorder="1" applyFont="1"/>
    <xf borderId="6" fillId="0" fontId="4" numFmtId="0" xfId="0" applyBorder="1" applyFont="1"/>
    <xf borderId="1" fillId="5" fontId="5" numFmtId="0" xfId="0" applyAlignment="1" applyBorder="1" applyFont="1">
      <alignment horizontal="center"/>
    </xf>
    <xf borderId="1" fillId="5" fontId="5" numFmtId="0" xfId="0" applyBorder="1" applyFont="1"/>
    <xf borderId="1" fillId="6" fontId="5" numFmtId="164" xfId="0" applyAlignment="1" applyBorder="1" applyFont="1" applyNumberFormat="1">
      <alignment horizontal="center" shrinkToFit="0" wrapText="1"/>
    </xf>
    <xf borderId="2" fillId="8" fontId="6" numFmtId="0" xfId="0" applyAlignment="1" applyBorder="1" applyFill="1" applyFont="1">
      <alignment horizontal="center" shrinkToFit="0" wrapText="1"/>
    </xf>
    <xf borderId="7" fillId="0" fontId="4" numFmtId="0" xfId="0" applyBorder="1" applyFont="1"/>
    <xf borderId="1" fillId="8" fontId="1" numFmtId="0" xfId="0" applyBorder="1" applyFont="1"/>
    <xf borderId="1" fillId="8" fontId="6" numFmtId="3" xfId="0" applyAlignment="1" applyBorder="1" applyFont="1" applyNumberFormat="1">
      <alignment horizontal="center" shrinkToFit="0" wrapText="1"/>
    </xf>
    <xf borderId="0" fillId="9" fontId="1" numFmtId="0" xfId="0" applyFill="1" applyFont="1"/>
    <xf borderId="0" fillId="9" fontId="5" numFmtId="0" xfId="0" applyAlignment="1" applyFont="1">
      <alignment horizontal="center" shrinkToFit="0" wrapText="1"/>
    </xf>
    <xf borderId="1" fillId="10" fontId="5" numFmtId="3" xfId="0" applyAlignment="1" applyBorder="1" applyFill="1" applyFont="1" applyNumberFormat="1">
      <alignment horizontal="center" shrinkToFit="0" wrapText="1"/>
    </xf>
    <xf borderId="1" fillId="11" fontId="5" numFmtId="3" xfId="0" applyAlignment="1" applyBorder="1" applyFill="1" applyFont="1" applyNumberFormat="1">
      <alignment horizontal="center" shrinkToFit="0" wrapText="1"/>
    </xf>
    <xf borderId="4" fillId="0" fontId="5" numFmtId="3" xfId="0" applyAlignment="1" applyBorder="1" applyFont="1" applyNumberFormat="1">
      <alignment horizontal="center" shrinkToFit="0" wrapText="1"/>
    </xf>
    <xf borderId="2" fillId="12" fontId="6" numFmtId="0" xfId="0" applyAlignment="1" applyBorder="1" applyFill="1" applyFont="1">
      <alignment horizontal="center"/>
    </xf>
    <xf borderId="1" fillId="12" fontId="1" numFmtId="0" xfId="0" applyBorder="1" applyFont="1"/>
    <xf borderId="1" fillId="12" fontId="6" numFmtId="3" xfId="0" applyAlignment="1" applyBorder="1" applyFont="1" applyNumberFormat="1">
      <alignment horizontal="center" shrinkToFit="0" wrapText="1"/>
    </xf>
    <xf borderId="1" fillId="5" fontId="3" numFmtId="0" xfId="0" applyAlignment="1" applyBorder="1" applyFont="1">
      <alignment horizontal="center"/>
    </xf>
    <xf borderId="1" fillId="13" fontId="1" numFmtId="0" xfId="0" applyBorder="1" applyFill="1" applyFont="1"/>
    <xf borderId="1" fillId="13" fontId="5" numFmtId="3" xfId="0" applyAlignment="1" applyBorder="1" applyFont="1" applyNumberFormat="1">
      <alignment horizontal="center" shrinkToFit="0" wrapText="1"/>
    </xf>
    <xf borderId="1" fillId="0" fontId="5" numFmtId="3" xfId="0" applyAlignment="1" applyBorder="1" applyFont="1" applyNumberFormat="1">
      <alignment horizontal="center"/>
    </xf>
    <xf borderId="1" fillId="13" fontId="1" numFmtId="3" xfId="0" applyBorder="1" applyFont="1" applyNumberFormat="1"/>
    <xf borderId="2" fillId="11" fontId="3" numFmtId="0" xfId="0" applyAlignment="1" applyBorder="1" applyFont="1">
      <alignment horizontal="center"/>
    </xf>
    <xf borderId="0" fillId="0" fontId="1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</row>
    <row r="2">
      <c r="A2" s="3" t="s">
        <v>0</v>
      </c>
      <c r="B2" s="4"/>
      <c r="C2" s="4"/>
      <c r="D2" s="4"/>
      <c r="E2" s="5" t="s">
        <v>1</v>
      </c>
      <c r="F2" s="1"/>
      <c r="G2" s="1"/>
      <c r="H2" s="1"/>
      <c r="I2" s="1"/>
      <c r="J2" s="1"/>
      <c r="K2" s="1"/>
      <c r="L2" s="1"/>
      <c r="M2" s="1"/>
      <c r="N2" s="1"/>
    </row>
    <row r="3">
      <c r="A3" s="6" t="s">
        <v>2</v>
      </c>
      <c r="B3" s="1"/>
      <c r="C3" s="1"/>
      <c r="D3" s="1"/>
      <c r="E3" s="5" t="s">
        <v>3</v>
      </c>
      <c r="F3" s="1"/>
      <c r="G3" s="1"/>
      <c r="H3" s="1"/>
      <c r="I3" s="1"/>
      <c r="J3" s="1"/>
      <c r="K3" s="1"/>
      <c r="L3" s="1"/>
      <c r="M3" s="1"/>
      <c r="N3" s="1"/>
    </row>
    <row r="4">
      <c r="A4" s="6" t="s">
        <v>4</v>
      </c>
      <c r="B4" s="1"/>
      <c r="C4" s="1"/>
      <c r="D4" s="7"/>
      <c r="E4" s="5" t="s">
        <v>5</v>
      </c>
      <c r="F4" s="1"/>
      <c r="G4" s="1"/>
      <c r="H4" s="1"/>
      <c r="I4" s="1"/>
      <c r="J4" s="1"/>
      <c r="K4" s="1"/>
      <c r="L4" s="1"/>
      <c r="M4" s="1"/>
      <c r="N4" s="1"/>
    </row>
    <row r="5">
      <c r="A5" s="8"/>
      <c r="B5" s="8"/>
      <c r="C5" s="8"/>
      <c r="D5" s="9"/>
      <c r="E5" s="10" t="s">
        <v>6</v>
      </c>
      <c r="F5" s="11"/>
      <c r="G5" s="10" t="s">
        <v>7</v>
      </c>
      <c r="H5" s="11"/>
      <c r="I5" s="10" t="s">
        <v>8</v>
      </c>
      <c r="J5" s="11"/>
      <c r="K5" s="1"/>
      <c r="L5" s="1"/>
      <c r="M5" s="1"/>
      <c r="N5" s="1"/>
    </row>
    <row r="6">
      <c r="A6" s="12" t="s">
        <v>9</v>
      </c>
      <c r="B6" s="12" t="s">
        <v>10</v>
      </c>
      <c r="C6" s="13" t="s">
        <v>11</v>
      </c>
      <c r="D6" s="14" t="s">
        <v>12</v>
      </c>
      <c r="E6" s="15" t="s">
        <v>13</v>
      </c>
      <c r="F6" s="15" t="s">
        <v>14</v>
      </c>
      <c r="G6" s="15" t="s">
        <v>13</v>
      </c>
      <c r="H6" s="15" t="s">
        <v>14</v>
      </c>
      <c r="I6" s="15" t="s">
        <v>13</v>
      </c>
      <c r="J6" s="15" t="s">
        <v>14</v>
      </c>
      <c r="K6" s="1"/>
      <c r="L6" s="1"/>
      <c r="M6" s="1"/>
      <c r="N6" s="1"/>
    </row>
    <row r="7">
      <c r="A7" s="16" t="s">
        <v>15</v>
      </c>
      <c r="B7" s="17">
        <v>1.0596626E7</v>
      </c>
      <c r="C7" s="18" t="s">
        <v>16</v>
      </c>
      <c r="D7" s="19"/>
      <c r="E7" s="20">
        <v>1399000.0</v>
      </c>
      <c r="F7" s="21">
        <v>1000000.0</v>
      </c>
      <c r="G7" s="21">
        <v>1558000.0</v>
      </c>
      <c r="H7" s="21">
        <v>1000000.0</v>
      </c>
      <c r="I7" s="22">
        <v>1658000.0</v>
      </c>
      <c r="J7" s="21">
        <v>1000000.0</v>
      </c>
      <c r="K7" s="1"/>
      <c r="L7" s="1"/>
      <c r="M7" s="1"/>
      <c r="N7" s="1"/>
    </row>
    <row r="8">
      <c r="A8" s="16" t="s">
        <v>15</v>
      </c>
      <c r="B8" s="17">
        <v>1.0580042E7</v>
      </c>
      <c r="C8" s="18" t="s">
        <v>17</v>
      </c>
      <c r="D8" s="23" t="s">
        <v>18</v>
      </c>
      <c r="E8" s="20">
        <v>429000.0</v>
      </c>
      <c r="F8" s="21">
        <v>400000.0</v>
      </c>
      <c r="G8" s="21">
        <v>473000.0</v>
      </c>
      <c r="H8" s="21">
        <v>400000.0</v>
      </c>
      <c r="I8" s="22">
        <v>508000.0</v>
      </c>
      <c r="J8" s="21">
        <v>400000.0</v>
      </c>
      <c r="K8" s="1"/>
      <c r="L8" s="1"/>
      <c r="M8" s="1"/>
      <c r="N8" s="1"/>
    </row>
    <row r="9">
      <c r="A9" s="16" t="s">
        <v>15</v>
      </c>
      <c r="B9" s="17">
        <v>1.058004E7</v>
      </c>
      <c r="C9" s="18" t="s">
        <v>19</v>
      </c>
      <c r="D9" s="24"/>
      <c r="E9" s="20">
        <v>429000.0</v>
      </c>
      <c r="F9" s="21">
        <v>400000.0</v>
      </c>
      <c r="G9" s="21">
        <v>473000.0</v>
      </c>
      <c r="H9" s="21">
        <v>400000.0</v>
      </c>
      <c r="I9" s="22">
        <v>508000.0</v>
      </c>
      <c r="J9" s="21">
        <v>400000.0</v>
      </c>
      <c r="K9" s="1"/>
      <c r="L9" s="1"/>
      <c r="M9" s="1"/>
      <c r="N9" s="1"/>
    </row>
    <row r="10">
      <c r="A10" s="16" t="s">
        <v>15</v>
      </c>
      <c r="B10" s="17">
        <v>1.0580041E7</v>
      </c>
      <c r="C10" s="18" t="s">
        <v>20</v>
      </c>
      <c r="D10" s="25"/>
      <c r="E10" s="20">
        <v>429000.0</v>
      </c>
      <c r="F10" s="21">
        <v>400000.0</v>
      </c>
      <c r="G10" s="21">
        <v>473000.0</v>
      </c>
      <c r="H10" s="21">
        <v>400000.0</v>
      </c>
      <c r="I10" s="22">
        <v>508000.0</v>
      </c>
      <c r="J10" s="21">
        <v>400000.0</v>
      </c>
      <c r="K10" s="1"/>
      <c r="L10" s="1"/>
      <c r="M10" s="1"/>
      <c r="N10" s="1"/>
    </row>
    <row r="11">
      <c r="A11" s="16" t="s">
        <v>21</v>
      </c>
      <c r="B11" s="26">
        <v>1.0551823E7</v>
      </c>
      <c r="C11" s="27" t="s">
        <v>22</v>
      </c>
      <c r="D11" s="19"/>
      <c r="E11" s="20">
        <v>349000.0</v>
      </c>
      <c r="F11" s="21">
        <v>300000.0</v>
      </c>
      <c r="G11" s="28">
        <v>388000.0</v>
      </c>
      <c r="H11" s="21">
        <v>300000.0</v>
      </c>
      <c r="I11" s="28">
        <v>403000.0</v>
      </c>
      <c r="J11" s="21">
        <v>300000.0</v>
      </c>
      <c r="K11" s="1"/>
      <c r="L11" s="1"/>
      <c r="M11" s="1"/>
      <c r="N11" s="1"/>
    </row>
    <row r="12">
      <c r="A12" s="16" t="s">
        <v>23</v>
      </c>
      <c r="B12" s="17">
        <v>1.0418658E7</v>
      </c>
      <c r="C12" s="18" t="s">
        <v>24</v>
      </c>
      <c r="D12" s="19"/>
      <c r="E12" s="20">
        <v>9999000.0</v>
      </c>
      <c r="F12" s="21">
        <v>6500000.0</v>
      </c>
      <c r="G12" s="21">
        <v>1.1078E7</v>
      </c>
      <c r="H12" s="21">
        <v>6500000.0</v>
      </c>
      <c r="I12" s="21">
        <v>1.1678E7</v>
      </c>
      <c r="J12" s="21">
        <v>6500000.0</v>
      </c>
      <c r="K12" s="1"/>
      <c r="L12" s="1"/>
      <c r="M12" s="1"/>
      <c r="N12" s="1"/>
    </row>
    <row r="13">
      <c r="A13" s="16" t="s">
        <v>23</v>
      </c>
      <c r="B13" s="17">
        <v>1.0331672E7</v>
      </c>
      <c r="C13" s="18" t="s">
        <v>25</v>
      </c>
      <c r="D13" s="19"/>
      <c r="E13" s="20">
        <v>999000.0</v>
      </c>
      <c r="F13" s="21">
        <v>600000.0</v>
      </c>
      <c r="G13" s="21">
        <v>1118000.0</v>
      </c>
      <c r="H13" s="21">
        <v>600000.0</v>
      </c>
      <c r="I13" s="21">
        <v>1158000.0</v>
      </c>
      <c r="J13" s="21">
        <v>600000.0</v>
      </c>
      <c r="K13" s="1"/>
      <c r="L13" s="1"/>
      <c r="M13" s="1"/>
      <c r="N13" s="1"/>
    </row>
    <row r="14">
      <c r="A14" s="29" t="s">
        <v>26</v>
      </c>
      <c r="B14" s="30"/>
      <c r="C14" s="11"/>
      <c r="D14" s="31"/>
      <c r="E14" s="32">
        <f>E7+(4*E8)+E11+E12+E13</f>
        <v>14462000</v>
      </c>
      <c r="F14" s="32">
        <v>1.0E7</v>
      </c>
      <c r="G14" s="32">
        <f>G7+(4*G8)+G11+G12+G13</f>
        <v>16034000</v>
      </c>
      <c r="H14" s="32">
        <v>1.0E7</v>
      </c>
      <c r="I14" s="32">
        <f>I7+(4*I8)+I11+I12+I13</f>
        <v>16929000</v>
      </c>
      <c r="J14" s="32">
        <v>1.0E7</v>
      </c>
      <c r="K14" s="1"/>
      <c r="L14" s="1"/>
      <c r="M14" s="1"/>
      <c r="N14" s="1"/>
    </row>
    <row r="15">
      <c r="A15" s="33"/>
      <c r="B15" s="33"/>
      <c r="C15" s="33"/>
      <c r="D15" s="33"/>
      <c r="E15" s="33"/>
      <c r="F15" s="33"/>
      <c r="G15" s="33"/>
      <c r="H15" s="34">
        <v>111.0</v>
      </c>
      <c r="I15" s="33"/>
      <c r="J15" s="33"/>
      <c r="K15" s="1"/>
      <c r="L15" s="1"/>
      <c r="M15" s="1"/>
      <c r="N15" s="1"/>
    </row>
    <row r="16">
      <c r="A16" s="16" t="s">
        <v>27</v>
      </c>
      <c r="B16" s="17">
        <v>1.0604361E7</v>
      </c>
      <c r="C16" s="18" t="s">
        <v>28</v>
      </c>
      <c r="D16" s="19"/>
      <c r="E16" s="20">
        <v>1399000.0</v>
      </c>
      <c r="F16" s="35">
        <v>650000.0</v>
      </c>
      <c r="G16" s="20">
        <v>1538900.0</v>
      </c>
      <c r="H16" s="36">
        <v>650000.0</v>
      </c>
      <c r="I16" s="20">
        <v>1608850.0</v>
      </c>
      <c r="J16" s="20">
        <v>650000.0</v>
      </c>
      <c r="K16" s="1"/>
      <c r="L16" s="1"/>
      <c r="M16" s="1"/>
      <c r="N16" s="1"/>
    </row>
    <row r="17">
      <c r="A17" s="16" t="s">
        <v>27</v>
      </c>
      <c r="B17" s="17">
        <v>1.0604362E7</v>
      </c>
      <c r="C17" s="18" t="s">
        <v>29</v>
      </c>
      <c r="D17" s="19"/>
      <c r="E17" s="20">
        <v>1999000.0</v>
      </c>
      <c r="F17" s="35">
        <v>925000.0</v>
      </c>
      <c r="G17" s="20">
        <v>2198900.0</v>
      </c>
      <c r="H17" s="36">
        <v>925000.0</v>
      </c>
      <c r="I17" s="20">
        <v>2298850.0</v>
      </c>
      <c r="J17" s="20">
        <v>925000.0</v>
      </c>
      <c r="K17" s="1"/>
      <c r="L17" s="1"/>
      <c r="M17" s="1"/>
      <c r="N17" s="1"/>
    </row>
    <row r="18">
      <c r="A18" s="16" t="s">
        <v>30</v>
      </c>
      <c r="B18" s="17">
        <v>1.0605352E7</v>
      </c>
      <c r="C18" s="18" t="s">
        <v>31</v>
      </c>
      <c r="D18" s="19"/>
      <c r="E18" s="37">
        <v>2799000.0</v>
      </c>
      <c r="F18" s="37">
        <v>1699000.0</v>
      </c>
      <c r="G18" s="37">
        <v>3128000.0</v>
      </c>
      <c r="H18" s="37">
        <v>1699000.0</v>
      </c>
      <c r="I18" s="37">
        <v>3328000.0</v>
      </c>
      <c r="J18" s="37">
        <v>1699000.0</v>
      </c>
      <c r="K18" s="1"/>
      <c r="L18" s="1"/>
      <c r="M18" s="1"/>
      <c r="N18" s="1"/>
    </row>
    <row r="19">
      <c r="A19" s="16" t="s">
        <v>30</v>
      </c>
      <c r="B19" s="17">
        <v>1.0605353E7</v>
      </c>
      <c r="C19" s="18" t="s">
        <v>32</v>
      </c>
      <c r="D19" s="19"/>
      <c r="E19" s="24"/>
      <c r="F19" s="24"/>
      <c r="G19" s="24"/>
      <c r="H19" s="24"/>
      <c r="I19" s="24"/>
      <c r="J19" s="24"/>
      <c r="K19" s="1"/>
      <c r="L19" s="1"/>
      <c r="M19" s="1"/>
      <c r="N19" s="1"/>
    </row>
    <row r="20">
      <c r="A20" s="16" t="s">
        <v>30</v>
      </c>
      <c r="B20" s="17">
        <v>1.0605354E7</v>
      </c>
      <c r="C20" s="18" t="s">
        <v>33</v>
      </c>
      <c r="D20" s="19"/>
      <c r="E20" s="25"/>
      <c r="F20" s="25"/>
      <c r="G20" s="25"/>
      <c r="H20" s="25"/>
      <c r="I20" s="25"/>
      <c r="J20" s="25"/>
      <c r="K20" s="1"/>
      <c r="L20" s="1"/>
      <c r="M20" s="1"/>
      <c r="N20" s="1"/>
    </row>
    <row r="21">
      <c r="A21" s="16" t="s">
        <v>23</v>
      </c>
      <c r="B21" s="17">
        <v>1.0599284E7</v>
      </c>
      <c r="C21" s="18" t="s">
        <v>34</v>
      </c>
      <c r="D21" s="19"/>
      <c r="E21" s="20">
        <v>2199000.0</v>
      </c>
      <c r="F21" s="20">
        <v>1399000.0</v>
      </c>
      <c r="G21" s="20">
        <v>2428000.0</v>
      </c>
      <c r="H21" s="20">
        <v>1399000.0</v>
      </c>
      <c r="I21" s="20">
        <v>2578000.0</v>
      </c>
      <c r="J21" s="20">
        <v>1399000.0</v>
      </c>
      <c r="K21" s="1"/>
      <c r="L21" s="1"/>
      <c r="M21" s="1"/>
      <c r="N21" s="1"/>
    </row>
    <row r="22">
      <c r="A22" s="16" t="s">
        <v>23</v>
      </c>
      <c r="B22" s="17">
        <v>1.0575155E7</v>
      </c>
      <c r="C22" s="18" t="s">
        <v>35</v>
      </c>
      <c r="D22" s="19"/>
      <c r="E22" s="37">
        <v>899000.0</v>
      </c>
      <c r="F22" s="37">
        <v>699000.0</v>
      </c>
      <c r="G22" s="37">
        <v>998000.0</v>
      </c>
      <c r="H22" s="37">
        <v>699000.0</v>
      </c>
      <c r="I22" s="37">
        <v>1038000.0</v>
      </c>
      <c r="J22" s="37">
        <v>699000.0</v>
      </c>
      <c r="K22" s="1"/>
      <c r="L22" s="1"/>
      <c r="M22" s="1"/>
      <c r="N22" s="1"/>
    </row>
    <row r="23">
      <c r="A23" s="16" t="s">
        <v>23</v>
      </c>
      <c r="B23" s="17">
        <v>1.0575154E7</v>
      </c>
      <c r="C23" s="18" t="s">
        <v>36</v>
      </c>
      <c r="D23" s="19"/>
      <c r="E23" s="25"/>
      <c r="F23" s="25"/>
      <c r="G23" s="25"/>
      <c r="H23" s="25"/>
      <c r="I23" s="25"/>
      <c r="J23" s="25"/>
      <c r="K23" s="1"/>
      <c r="L23" s="1"/>
      <c r="M23" s="1"/>
      <c r="N23" s="1"/>
    </row>
    <row r="24">
      <c r="A24" s="16" t="s">
        <v>37</v>
      </c>
      <c r="B24" s="17">
        <v>1.0567935E7</v>
      </c>
      <c r="C24" s="18" t="s">
        <v>38</v>
      </c>
      <c r="D24" s="19"/>
      <c r="E24" s="20">
        <v>299000.0</v>
      </c>
      <c r="F24" s="35">
        <v>129000.0</v>
      </c>
      <c r="G24" s="20">
        <v>333000.0</v>
      </c>
      <c r="H24" s="35">
        <v>129000.0</v>
      </c>
      <c r="I24" s="20">
        <v>348000.0</v>
      </c>
      <c r="J24" s="35">
        <v>129000.0</v>
      </c>
      <c r="K24" s="1"/>
      <c r="L24" s="1"/>
      <c r="M24" s="1"/>
      <c r="N24" s="1"/>
    </row>
    <row r="25">
      <c r="A25" s="16" t="s">
        <v>27</v>
      </c>
      <c r="B25" s="17">
        <v>1.0580927E7</v>
      </c>
      <c r="C25" s="18" t="s">
        <v>39</v>
      </c>
      <c r="D25" s="19"/>
      <c r="E25" s="37">
        <v>399000.0</v>
      </c>
      <c r="F25" s="37">
        <v>199000.0</v>
      </c>
      <c r="G25" s="37">
        <v>399000.0</v>
      </c>
      <c r="H25" s="37">
        <v>199000.0</v>
      </c>
      <c r="I25" s="37">
        <v>399000.0</v>
      </c>
      <c r="J25" s="37">
        <v>199000.0</v>
      </c>
      <c r="K25" s="1"/>
      <c r="L25" s="1"/>
      <c r="M25" s="1"/>
      <c r="N25" s="1"/>
    </row>
    <row r="26">
      <c r="A26" s="16" t="s">
        <v>27</v>
      </c>
      <c r="B26" s="17">
        <v>1.0580928E7</v>
      </c>
      <c r="C26" s="18" t="s">
        <v>40</v>
      </c>
      <c r="D26" s="19"/>
      <c r="E26" s="25"/>
      <c r="F26" s="25"/>
      <c r="G26" s="25"/>
      <c r="H26" s="25"/>
      <c r="I26" s="25"/>
      <c r="J26" s="25"/>
      <c r="K26" s="1"/>
      <c r="L26" s="1"/>
      <c r="M26" s="1"/>
      <c r="N26" s="1"/>
    </row>
    <row r="27">
      <c r="A27" s="16" t="s">
        <v>27</v>
      </c>
      <c r="B27" s="17">
        <v>1.0034802E7</v>
      </c>
      <c r="C27" s="18" t="s">
        <v>41</v>
      </c>
      <c r="D27" s="19"/>
      <c r="E27" s="37">
        <v>2299000.0</v>
      </c>
      <c r="F27" s="37">
        <v>999000.0</v>
      </c>
      <c r="G27" s="37">
        <v>2299000.0</v>
      </c>
      <c r="H27" s="37">
        <v>999000.0</v>
      </c>
      <c r="I27" s="37">
        <v>2299000.0</v>
      </c>
      <c r="J27" s="37">
        <v>999000.0</v>
      </c>
      <c r="K27" s="1"/>
      <c r="L27" s="1"/>
      <c r="M27" s="1"/>
      <c r="N27" s="1"/>
    </row>
    <row r="28">
      <c r="A28" s="16" t="s">
        <v>27</v>
      </c>
      <c r="B28" s="17">
        <v>1.0332795E7</v>
      </c>
      <c r="C28" s="18" t="s">
        <v>42</v>
      </c>
      <c r="D28" s="19"/>
      <c r="E28" s="24"/>
      <c r="F28" s="24"/>
      <c r="G28" s="24"/>
      <c r="H28" s="24"/>
      <c r="I28" s="24"/>
      <c r="J28" s="24"/>
      <c r="K28" s="1"/>
      <c r="L28" s="1"/>
      <c r="M28" s="1"/>
      <c r="N28" s="1"/>
    </row>
    <row r="29">
      <c r="A29" s="16" t="s">
        <v>27</v>
      </c>
      <c r="B29" s="17" t="s">
        <v>43</v>
      </c>
      <c r="C29" s="18" t="s">
        <v>44</v>
      </c>
      <c r="D29" s="19"/>
      <c r="E29" s="25"/>
      <c r="F29" s="25"/>
      <c r="G29" s="25"/>
      <c r="H29" s="25"/>
      <c r="I29" s="25"/>
      <c r="J29" s="25"/>
      <c r="K29" s="1"/>
      <c r="L29" s="1"/>
      <c r="M29" s="1"/>
      <c r="N29" s="1"/>
    </row>
    <row r="30">
      <c r="A30" s="38" t="s">
        <v>45</v>
      </c>
      <c r="B30" s="30"/>
      <c r="C30" s="11"/>
      <c r="D30" s="39"/>
      <c r="E30" s="40">
        <f t="shared" ref="E30:J30" si="1">SUM(E16:E27)</f>
        <v>12292000</v>
      </c>
      <c r="F30" s="40">
        <f t="shared" si="1"/>
        <v>6699000</v>
      </c>
      <c r="G30" s="40">
        <f t="shared" si="1"/>
        <v>13322800</v>
      </c>
      <c r="H30" s="40">
        <f t="shared" si="1"/>
        <v>6699000</v>
      </c>
      <c r="I30" s="40">
        <f t="shared" si="1"/>
        <v>13897700</v>
      </c>
      <c r="J30" s="40">
        <f t="shared" si="1"/>
        <v>6699000</v>
      </c>
      <c r="K30" s="1"/>
      <c r="L30" s="1"/>
      <c r="M30" s="1"/>
      <c r="N30" s="1"/>
    </row>
    <row r="3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1"/>
      <c r="L31" s="1"/>
      <c r="M31" s="1"/>
      <c r="N31" s="1"/>
    </row>
    <row r="32">
      <c r="A32" s="41" t="s">
        <v>46</v>
      </c>
      <c r="B32" s="26">
        <v>1.0347611E7</v>
      </c>
      <c r="C32" s="18" t="s">
        <v>47</v>
      </c>
      <c r="D32" s="42"/>
      <c r="E32" s="43">
        <v>2799000.0</v>
      </c>
      <c r="F32" s="44">
        <v>1599000.0</v>
      </c>
      <c r="G32" s="43">
        <v>3128000.0</v>
      </c>
      <c r="H32" s="44">
        <v>1599000.0</v>
      </c>
      <c r="I32" s="43">
        <v>3228000.0</v>
      </c>
      <c r="J32" s="44">
        <v>1599000.0</v>
      </c>
      <c r="K32" s="1"/>
      <c r="L32" s="1"/>
      <c r="M32" s="1"/>
      <c r="N32" s="1"/>
    </row>
    <row r="33">
      <c r="A33" s="41" t="s">
        <v>48</v>
      </c>
      <c r="B33" s="26">
        <v>1.0259787E7</v>
      </c>
      <c r="C33" s="18" t="s">
        <v>49</v>
      </c>
      <c r="D33" s="45"/>
      <c r="E33" s="43">
        <v>5299000.0</v>
      </c>
      <c r="F33" s="44">
        <v>2299000.0</v>
      </c>
      <c r="G33" s="43">
        <v>5878000.0</v>
      </c>
      <c r="H33" s="44">
        <v>2299000.0</v>
      </c>
      <c r="I33" s="43">
        <v>6128000.0</v>
      </c>
      <c r="J33" s="44">
        <v>2299000.0</v>
      </c>
      <c r="K33" s="1"/>
      <c r="L33" s="1"/>
      <c r="M33" s="1"/>
      <c r="N33" s="1"/>
    </row>
    <row r="34">
      <c r="A34" s="41" t="s">
        <v>46</v>
      </c>
      <c r="B34" s="26">
        <v>1.0605206E7</v>
      </c>
      <c r="C34" s="18" t="s">
        <v>50</v>
      </c>
      <c r="D34" s="45"/>
      <c r="E34" s="43">
        <v>3099000.0</v>
      </c>
      <c r="F34" s="44">
        <v>1699000.0</v>
      </c>
      <c r="G34" s="43">
        <v>3428000.0</v>
      </c>
      <c r="H34" s="44">
        <v>1699000.0</v>
      </c>
      <c r="I34" s="43">
        <v>3578000.0</v>
      </c>
      <c r="J34" s="44">
        <v>1699000.0</v>
      </c>
      <c r="K34" s="1"/>
      <c r="L34" s="1"/>
      <c r="M34" s="1"/>
      <c r="N34" s="1"/>
    </row>
    <row r="35">
      <c r="A35" s="41" t="s">
        <v>46</v>
      </c>
      <c r="B35" s="26">
        <v>1.0554181E7</v>
      </c>
      <c r="C35" s="18" t="s">
        <v>51</v>
      </c>
      <c r="D35" s="45"/>
      <c r="E35" s="43">
        <v>2699000.0</v>
      </c>
      <c r="F35" s="44">
        <v>1300000.0</v>
      </c>
      <c r="G35" s="43">
        <v>2978000.0</v>
      </c>
      <c r="H35" s="44">
        <v>1300000.0</v>
      </c>
      <c r="I35" s="43">
        <v>3128000.0</v>
      </c>
      <c r="J35" s="44">
        <v>1300000.0</v>
      </c>
      <c r="K35" s="1"/>
      <c r="L35" s="1"/>
      <c r="M35" s="1"/>
      <c r="N35" s="1"/>
    </row>
    <row r="36">
      <c r="A36" s="41" t="s">
        <v>46</v>
      </c>
      <c r="B36" s="26">
        <v>1.0459173E7</v>
      </c>
      <c r="C36" s="18" t="s">
        <v>52</v>
      </c>
      <c r="D36" s="45"/>
      <c r="E36" s="43">
        <v>3399000.0</v>
      </c>
      <c r="F36" s="44">
        <v>1900000.0</v>
      </c>
      <c r="G36" s="43">
        <v>3778000.0</v>
      </c>
      <c r="H36" s="44">
        <v>1900000.0</v>
      </c>
      <c r="I36" s="43">
        <v>3928000.0</v>
      </c>
      <c r="J36" s="44">
        <v>1900000.0</v>
      </c>
      <c r="K36" s="1"/>
      <c r="L36" s="1"/>
      <c r="M36" s="1"/>
      <c r="N36" s="1"/>
    </row>
    <row r="37">
      <c r="A37" s="41" t="s">
        <v>46</v>
      </c>
      <c r="B37" s="26">
        <v>1.0193215E7</v>
      </c>
      <c r="C37" s="18" t="s">
        <v>53</v>
      </c>
      <c r="D37" s="45"/>
      <c r="E37" s="43">
        <v>1199000.0</v>
      </c>
      <c r="F37" s="44">
        <v>502000.0</v>
      </c>
      <c r="G37" s="43">
        <v>1338000.0</v>
      </c>
      <c r="H37" s="44">
        <v>502000.0</v>
      </c>
      <c r="I37" s="43">
        <v>1398000.0</v>
      </c>
      <c r="J37" s="44">
        <v>502000.0</v>
      </c>
      <c r="K37" s="1"/>
      <c r="L37" s="1"/>
      <c r="M37" s="1"/>
      <c r="N37" s="1"/>
    </row>
    <row r="38">
      <c r="A38" s="46" t="s">
        <v>54</v>
      </c>
      <c r="B38" s="30"/>
      <c r="C38" s="30"/>
      <c r="D38" s="11"/>
      <c r="E38" s="36">
        <f t="shared" ref="E38:J38" si="2">sum(E32:E37)</f>
        <v>18494000</v>
      </c>
      <c r="F38" s="36">
        <f t="shared" si="2"/>
        <v>9299000</v>
      </c>
      <c r="G38" s="36">
        <f t="shared" si="2"/>
        <v>20528000</v>
      </c>
      <c r="H38" s="36">
        <f t="shared" si="2"/>
        <v>9299000</v>
      </c>
      <c r="I38" s="36">
        <f t="shared" si="2"/>
        <v>21388000</v>
      </c>
      <c r="J38" s="36">
        <f t="shared" si="2"/>
        <v>9299000</v>
      </c>
      <c r="K38" s="1"/>
      <c r="L38" s="1"/>
      <c r="M38" s="1"/>
      <c r="N38" s="1"/>
    </row>
    <row r="39">
      <c r="A39" s="1"/>
      <c r="B39" s="1"/>
      <c r="C39" s="1"/>
      <c r="D39" s="1"/>
      <c r="E39" s="47"/>
      <c r="F39" s="47"/>
      <c r="G39" s="1"/>
      <c r="H39" s="1"/>
      <c r="I39" s="1"/>
      <c r="J39" s="1"/>
      <c r="K39" s="1"/>
      <c r="L39" s="1"/>
      <c r="M39" s="1"/>
      <c r="N39" s="1"/>
    </row>
    <row r="40">
      <c r="A40" s="1"/>
      <c r="B40" s="1"/>
      <c r="C40" s="1"/>
      <c r="D40" s="1"/>
      <c r="E40" s="47"/>
      <c r="F40" s="47"/>
      <c r="G40" s="1"/>
      <c r="H40" s="1"/>
      <c r="I40" s="1"/>
      <c r="J40" s="1"/>
      <c r="K40" s="1"/>
      <c r="L40" s="1"/>
      <c r="M40" s="1"/>
      <c r="N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</sheetData>
  <mergeCells count="31">
    <mergeCell ref="I18:I20"/>
    <mergeCell ref="J18:J20"/>
    <mergeCell ref="I22:I23"/>
    <mergeCell ref="J22:J23"/>
    <mergeCell ref="E5:F5"/>
    <mergeCell ref="G5:H5"/>
    <mergeCell ref="I5:J5"/>
    <mergeCell ref="D8:D10"/>
    <mergeCell ref="A14:C14"/>
    <mergeCell ref="E18:E20"/>
    <mergeCell ref="F18:F20"/>
    <mergeCell ref="F25:F26"/>
    <mergeCell ref="G25:G26"/>
    <mergeCell ref="I25:I26"/>
    <mergeCell ref="J25:J26"/>
    <mergeCell ref="G18:G20"/>
    <mergeCell ref="H18:H20"/>
    <mergeCell ref="E22:E23"/>
    <mergeCell ref="F22:F23"/>
    <mergeCell ref="G22:G23"/>
    <mergeCell ref="H22:H23"/>
    <mergeCell ref="H25:H26"/>
    <mergeCell ref="A30:C30"/>
    <mergeCell ref="A38:D38"/>
    <mergeCell ref="E25:E26"/>
    <mergeCell ref="E27:E29"/>
    <mergeCell ref="F27:F29"/>
    <mergeCell ref="G27:G29"/>
    <mergeCell ref="H27:H29"/>
    <mergeCell ref="I27:I29"/>
    <mergeCell ref="J27:J29"/>
  </mergeCells>
  <drawing r:id="rId1"/>
</worksheet>
</file>